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elichting" sheetId="1" state="visible" r:id="rId3"/>
    <sheet name="Kostenoverzicht" sheetId="2" state="visible" r:id="rId4"/>
    <sheet name="Samenvatti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<sst xmlns="http://schemas.openxmlformats.org/spreadsheetml/2006/main" count="172" uniqueCount="116">
  <si>
    <t xml:space="preserve">O-KE ENTERTAINMENT · BUDGETTOOL</t>
  </si>
  <si>
    <t xml:space="preserve">Wat kost jouw feest?</t>
  </si>
  <si>
    <t xml:space="preserve">Met deze tool zie je in één overzicht wat jouw feest gaat kosten en waar het budget naartoe gaat. Zo ontdek je direct welke keuzes invloed hebben op het totaalbedrag — en waar nog ruimte zit.</t>
  </si>
  <si>
    <t xml:space="preserve">Zo werkt het</t>
  </si>
  <si>
    <t xml:space="preserve">1. Ga naar het tabblad 'Kostenoverzicht'.
2. Vul per onderdeel het aantal en de prijs per eenheid in — alléén in de lichtblauwe cellen.
3. De subtotalen en het totaal worden automatisch berekend.
4. Bekijk op het tabblad 'Samenvatting' hoe je budget procentueel is verdeeld.</t>
  </si>
  <si>
    <t xml:space="preserve">Let op bij personeelskosten: bereken eerst het totale aantal uren per onderdeel (bijvoorbeeld barpersoneel of beveiliging) en vul dat aantal in.</t>
  </si>
  <si>
    <t xml:space="preserve">Legenda</t>
  </si>
  <si>
    <t xml:space="preserve">Lichtblauwe cellen = hier vul je zelf iets in. Alle andere cellen rekenen automatisch.</t>
  </si>
  <si>
    <t xml:space="preserve">Als voorbeeld is de regel 'Drive-in show' alvast ingevuld met 1 × € 695. Pas dit gerust aan.</t>
  </si>
  <si>
    <t xml:space="preserve">In de kolom 'Via O-Ke?' zie je met 'Ja' welke onderdelen wij volledig voor je kunnen regelen. Dat scheelt losse schakels, geregel en stress — en het scheelt vaak ook in de kosten.</t>
  </si>
  <si>
    <t xml:space="preserve">“Voor ieder budget, maken wij een feestpakket.”</t>
  </si>
  <si>
    <t xml:space="preserve">Benieuwd naar de mogelijkheden of onze beschikbaarheid?</t>
  </si>
  <si>
    <t xml:space="preserve">www.okeentertainment.nl  ·  info@okeentertainment.nl  ·  +31 6 11419260 (bellen of WhatsApp)</t>
  </si>
  <si>
    <t xml:space="preserve">Jouw feest, onze energie.</t>
  </si>
  <si>
    <t xml:space="preserve">Wat kost een feest? — O-Ke Entertainment</t>
  </si>
  <si>
    <t xml:space="preserve">Vul de lichtblauwe cellen in; subtotalen en totaal rekenen automatisch. 'Ja' in kolom C = kan volledig via O-Ke.</t>
  </si>
  <si>
    <t xml:space="preserve">Categorie</t>
  </si>
  <si>
    <t xml:space="preserve">Onderdeel</t>
  </si>
  <si>
    <t xml:space="preserve">Via O-Ke?</t>
  </si>
  <si>
    <t xml:space="preserve">Richtprijs (indicatie)</t>
  </si>
  <si>
    <t xml:space="preserve">Aantal / eenheid</t>
  </si>
  <si>
    <t xml:space="preserve">Prijs per eenheid (€)</t>
  </si>
  <si>
    <t xml:space="preserve">Subtotaal (€)</t>
  </si>
  <si>
    <t xml:space="preserve">Locatie</t>
  </si>
  <si>
    <t xml:space="preserve">Zaalhuur (feestzaal, café, clubhuis)</t>
  </si>
  <si>
    <t xml:space="preserve">€ 300 – € 2.500</t>
  </si>
  <si>
    <t xml:space="preserve">Tent of overkapping (bij buitenfeest)</t>
  </si>
  <si>
    <t xml:space="preserve">€ 200 – € 1.200</t>
  </si>
  <si>
    <t xml:space="preserve">Toiletvoorziening (bij buitenfeest)</t>
  </si>
  <si>
    <t xml:space="preserve">€ 100 – € 500</t>
  </si>
  <si>
    <t xml:space="preserve">Vergunning of melding gemeente</t>
  </si>
  <si>
    <t xml:space="preserve">€ 0 – € 250</t>
  </si>
  <si>
    <t xml:space="preserve">Verzekering locatie of schade</t>
  </si>
  <si>
    <t xml:space="preserve">€ 50 – € 150</t>
  </si>
  <si>
    <t xml:space="preserve">Subtotaal locatie</t>
  </si>
  <si>
    <t xml:space="preserve">DJ &amp; entertainment</t>
  </si>
  <si>
    <t xml:space="preserve">Drive-in show incl. licht en geluid (O-Ke)</t>
  </si>
  <si>
    <t xml:space="preserve">Ja</t>
  </si>
  <si>
    <t xml:space="preserve">€ 385 – € 995</t>
  </si>
  <si>
    <t xml:space="preserve">DJ zonder apparatuur (locatie heeft alles)</t>
  </si>
  <si>
    <t xml:space="preserve">€ 300 – € 700</t>
  </si>
  <si>
    <t xml:space="preserve">KaraO-Ke — karaoke met professionele begeleiding</t>
  </si>
  <si>
    <t xml:space="preserve">vanaf € 99,-</t>
  </si>
  <si>
    <t xml:space="preserve">Swingo — muzikale bingo met een twist</t>
  </si>
  <si>
    <t xml:space="preserve">vanaf € 49,-</t>
  </si>
  <si>
    <t xml:space="preserve">Quizshow — interactieve quiz met presentatie</t>
  </si>
  <si>
    <t xml:space="preserve">Photo Wall — fotomuur als blikvanger op je feest</t>
  </si>
  <si>
    <t xml:space="preserve">vanaf € 29,-</t>
  </si>
  <si>
    <t xml:space="preserve">Extra lichtshow of effecten</t>
  </si>
  <si>
    <t xml:space="preserve">€ 50 – € 500</t>
  </si>
  <si>
    <t xml:space="preserve">Live act (bijv. saxofonist of zanger)</t>
  </si>
  <si>
    <t xml:space="preserve">In overleg</t>
  </si>
  <si>
    <t xml:space="preserve">€ 300 – € 800</t>
  </si>
  <si>
    <t xml:space="preserve">Subtotaal dj &amp; entertainment</t>
  </si>
  <si>
    <t xml:space="preserve">Catering</t>
  </si>
  <si>
    <t xml:space="preserve">Drank (open bar of drankpakket)</t>
  </si>
  <si>
    <t xml:space="preserve">€ 15 – € 40 p.p.</t>
  </si>
  <si>
    <t xml:space="preserve">Buffet of diner</t>
  </si>
  <si>
    <t xml:space="preserve">€ 20 – € 60 p.p.</t>
  </si>
  <si>
    <t xml:space="preserve">Dessert of sweet table</t>
  </si>
  <si>
    <t xml:space="preserve">€ 5 – € 15 p.p.</t>
  </si>
  <si>
    <t xml:space="preserve">Foodtruck(s)</t>
  </si>
  <si>
    <t xml:space="preserve">€ 250 – € 1.000</t>
  </si>
  <si>
    <t xml:space="preserve">Koffie- en theestation</t>
  </si>
  <si>
    <t xml:space="preserve">€ 2 – € 6 p.p.</t>
  </si>
  <si>
    <t xml:space="preserve">Subtotaal catering</t>
  </si>
  <si>
    <t xml:space="preserve">Personeel</t>
  </si>
  <si>
    <t xml:space="preserve">Barpersoneel of bediening</t>
  </si>
  <si>
    <t xml:space="preserve">€ 25 – € 40 p.u.</t>
  </si>
  <si>
    <t xml:space="preserve">Kok of cateraar</t>
  </si>
  <si>
    <t xml:space="preserve">€ 30 – € 50 p.u.</t>
  </si>
  <si>
    <t xml:space="preserve">Beveiliging (indien nodig)</t>
  </si>
  <si>
    <t xml:space="preserve">Host(ess) of ontvangstpersoneel</t>
  </si>
  <si>
    <t xml:space="preserve">Subtotaal personeel</t>
  </si>
  <si>
    <t xml:space="preserve">Aankleding</t>
  </si>
  <si>
    <t xml:space="preserve">Ballonnen, bloemen en tafelversiering</t>
  </si>
  <si>
    <t xml:space="preserve">Themadecoratie (90's, foute party, chique)</t>
  </si>
  <si>
    <t xml:space="preserve">€ 150 – € 1.000</t>
  </si>
  <si>
    <t xml:space="preserve">Huur meubels (lounge, statafels)</t>
  </si>
  <si>
    <t xml:space="preserve">€ 150 – € 600</t>
  </si>
  <si>
    <t xml:space="preserve">Backdrop of photobooth-decor</t>
  </si>
  <si>
    <t xml:space="preserve">€ 100 – € 300</t>
  </si>
  <si>
    <t xml:space="preserve">Welkomstbord of bewegwijzering</t>
  </si>
  <si>
    <t xml:space="preserve">€ 30 – € 150</t>
  </si>
  <si>
    <t xml:space="preserve">Subtotaal aankleding</t>
  </si>
  <si>
    <t xml:space="preserve">Techniek</t>
  </si>
  <si>
    <t xml:space="preserve">Geluidsinstallatie (indien niet via de DJ)</t>
  </si>
  <si>
    <t xml:space="preserve">€ 150 – € 500</t>
  </si>
  <si>
    <t xml:space="preserve">Verlichting (indien niet via de DJ)</t>
  </si>
  <si>
    <t xml:space="preserve">€ 100 – € 400</t>
  </si>
  <si>
    <t xml:space="preserve">Stroomvoorziening / aggregaat</t>
  </si>
  <si>
    <t xml:space="preserve">Rook-, confetti- of lichteffecten</t>
  </si>
  <si>
    <t xml:space="preserve">€ 50 – € 250</t>
  </si>
  <si>
    <t xml:space="preserve">Subtotaal techniek</t>
  </si>
  <si>
    <t xml:space="preserve">Overig</t>
  </si>
  <si>
    <t xml:space="preserve">Fotograaf</t>
  </si>
  <si>
    <t xml:space="preserve">Videograaf</t>
  </si>
  <si>
    <t xml:space="preserve">€ 500 – € 1.500</t>
  </si>
  <si>
    <t xml:space="preserve">Uitnodigingen (ontwerp en drukwerk)</t>
  </si>
  <si>
    <t xml:space="preserve">€ 50 – € 300</t>
  </si>
  <si>
    <t xml:space="preserve">Gastenboek of wensboom</t>
  </si>
  <si>
    <t xml:space="preserve">€ 20 – € 100</t>
  </si>
  <si>
    <t xml:space="preserve">Bedankjes of goodiebags</t>
  </si>
  <si>
    <t xml:space="preserve">€ 2 – € 10 p.p.</t>
  </si>
  <si>
    <t xml:space="preserve">Feestartikelen (glowsticks, props)</t>
  </si>
  <si>
    <t xml:space="preserve">€ 50 – € 200</t>
  </si>
  <si>
    <t xml:space="preserve">Verzekering (aansprakelijkheid/evenement)</t>
  </si>
  <si>
    <t xml:space="preserve">Subtotaal overig</t>
  </si>
  <si>
    <t xml:space="preserve">TOTALE KOSTEN</t>
  </si>
  <si>
    <t xml:space="preserve">Richtprijzen zijn algemene marktindicaties (2026) — vraag altijd offertes op voor jouw situatie. De prijs van de O-Ke drive-in show loopt van € 385 (basis) tot € 995 (uitgebreid); maatwerk is altijd bespreekbaar.</t>
  </si>
  <si>
    <t xml:space="preserve">Budgetverdeling</t>
  </si>
  <si>
    <t xml:space="preserve">Automatisch berekend op basis van het tabblad 'Kostenoverzicht'.</t>
  </si>
  <si>
    <t xml:space="preserve">Bedrag (€)</t>
  </si>
  <si>
    <t xml:space="preserve">Aandeel</t>
  </si>
  <si>
    <t xml:space="preserve">Totaal</t>
  </si>
  <si>
    <t xml:space="preserve">Wil je weten wat O-Ke Entertainment binnen jouw budget kan betekenen? Vraag vrijblijvend een offerte aan via www.okeentertainment.nl of app +31 6 11419260.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</si>
</sst>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;\-#,##0.00&quot; €&quot;;\—"/>
    <numFmt numFmtId="166" formatCode="0.0%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A8FD4"/>
      <name val="Outfit"/>
      <family val="0"/>
      <charset val="1"/>
    </font>
    <font>
      <b val="true"/>
      <sz val="22"/>
      <color rgb="FF0A0E17"/>
      <name val="Outfit"/>
      <family val="0"/>
      <charset val="1"/>
    </font>
    <font>
      <sz val="11"/>
      <color rgb="FF1F2937"/>
      <name val="Outfit"/>
      <family val="0"/>
      <charset val="1"/>
    </font>
    <font>
      <b val="true"/>
      <sz val="14"/>
      <color rgb="FF1A8FD4"/>
      <name val="Outfit"/>
      <family val="0"/>
      <charset val="1"/>
    </font>
    <font>
      <i val="true"/>
      <sz val="11"/>
      <color rgb="FF1F2937"/>
      <name val="Outfit"/>
      <family val="0"/>
      <charset val="1"/>
    </font>
    <font>
      <b val="true"/>
      <i val="true"/>
      <sz val="12"/>
      <color rgb="FF1F2937"/>
      <name val="Outfit"/>
      <family val="0"/>
      <charset val="1"/>
    </font>
    <font>
      <b val="true"/>
      <sz val="11"/>
      <color rgb="FF1F2937"/>
      <name val="Outfit"/>
      <family val="0"/>
      <charset val="1"/>
    </font>
    <font>
      <b val="true"/>
      <sz val="11"/>
      <color rgb="FF1A8FD4"/>
      <name val="Outfit"/>
      <family val="0"/>
      <charset val="1"/>
    </font>
    <font>
      <i val="true"/>
      <sz val="11"/>
      <color rgb="FF64748B"/>
      <name val="Outfit"/>
      <family val="0"/>
      <charset val="1"/>
    </font>
    <font>
      <b val="true"/>
      <sz val="16"/>
      <color rgb="FF0A0E17"/>
      <name val="Outfit"/>
      <family val="0"/>
      <charset val="1"/>
    </font>
    <font>
      <i val="true"/>
      <sz val="10"/>
      <color rgb="FF64748B"/>
      <name val="Outfit"/>
      <family val="0"/>
      <charset val="1"/>
    </font>
    <font>
      <b val="true"/>
      <sz val="11"/>
      <color rgb="FF0A0E17"/>
      <name val="Outfit"/>
      <family val="0"/>
      <charset val="1"/>
    </font>
    <font>
      <sz val="10.5"/>
      <color rgb="FF1F2937"/>
      <name val="Outfit"/>
      <family val="0"/>
      <charset val="1"/>
    </font>
    <font>
      <b val="true"/>
      <sz val="10.5"/>
      <color rgb="FF0A0E17"/>
      <name val="Outfit"/>
      <family val="0"/>
      <charset val="1"/>
    </font>
    <font>
      <b val="true"/>
      <sz val="10.5"/>
      <color rgb="FF1A8FD4"/>
      <name val="Outfit"/>
      <family val="0"/>
      <charset val="1"/>
    </font>
    <font>
      <sz val="10.5"/>
      <color rgb="FF0000FF"/>
      <name val="Outfit"/>
      <family val="0"/>
      <charset val="1"/>
    </font>
    <font>
      <b val="true"/>
      <sz val="12"/>
      <color rgb="FF0A0E17"/>
      <name val="Outfit"/>
      <family val="0"/>
      <charset val="1"/>
    </font>
    <font>
      <i val="true"/>
      <sz val="9"/>
      <color rgb="FF64748B"/>
      <name val="Outfit"/>
      <family val="0"/>
      <charset val="1"/>
    </font>
    <font>
      <sz val="10.5"/>
      <name val="Outfit"/>
      <family val="0"/>
      <charset val="1"/>
    </font>
    <font>
      <b val="true"/>
      <sz val="11"/>
      <name val="Outfit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7F5FF"/>
        <bgColor rgb="FFF3F8FC"/>
      </patternFill>
    </fill>
    <fill>
      <patternFill patternType="solid">
        <fgColor rgb="FF38B6FF"/>
        <bgColor rgb="FF4299B0"/>
      </patternFill>
    </fill>
    <fill>
      <patternFill patternType="solid">
        <fgColor rgb="FFF3F8FC"/>
        <bgColor rgb="FFE7F5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F8F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A8FD4"/>
      <rgbColor rgb="FFC0C0C0"/>
      <rgbColor rgb="FF725990"/>
      <rgbColor rgb="FF93A9CE"/>
      <rgbColor rgb="FFAB4744"/>
      <rgbColor rgb="FFFFFFCC"/>
      <rgbColor rgb="FFE7F5FF"/>
      <rgbColor rgb="FF660066"/>
      <rgbColor rgb="FFDC853E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4F81BD"/>
      <rgbColor rgb="FF0000FF"/>
      <rgbColor rgb="FF00CCFF"/>
      <rgbColor rgb="FFD9E2EC"/>
      <rgbColor rgb="FFCCFFCC"/>
      <rgbColor rgb="FFFFFF99"/>
      <rgbColor rgb="FF99CCFF"/>
      <rgbColor rgb="FFFF99CC"/>
      <rgbColor rgb="FFCC99FF"/>
      <rgbColor rgb="FFFFCC99"/>
      <rgbColor rgb="FF4672A8"/>
      <rgbColor rgb="FF38B6FF"/>
      <rgbColor rgb="FF99CC00"/>
      <rgbColor rgb="FFFFCC00"/>
      <rgbColor rgb="FFFF9900"/>
      <rgbColor rgb="FFFF6600"/>
      <rgbColor rgb="FF64748B"/>
      <rgbColor rgb="FF8AA64F"/>
      <rgbColor rgb="FF003366"/>
      <rgbColor rgb="FF4299B0"/>
      <rgbColor rgb="FF0A0E17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Waar gaat je budget naartoe?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Samenvatting!C5</c:f>
              <c:strCache>
                <c:ptCount val="1"/>
                <c:pt idx="0">
                  <c:v>Bedrag (€)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Samenvatting!$B$6:$B$12</c:f>
              <c:strCache>
                <c:ptCount val="7"/>
                <c:pt idx="0">
                  <c:v>Locatie</c:v>
                </c:pt>
                <c:pt idx="1">
                  <c:v>DJ &amp; entertainment</c:v>
                </c:pt>
                <c:pt idx="2">
                  <c:v>Catering</c:v>
                </c:pt>
                <c:pt idx="3">
                  <c:v>Personeel</c:v>
                </c:pt>
                <c:pt idx="4">
                  <c:v>Aankleding</c:v>
                </c:pt>
                <c:pt idx="5">
                  <c:v>Techniek</c:v>
                </c:pt>
                <c:pt idx="6">
                  <c:v>Overig</c:v>
                </c:pt>
              </c:strCache>
            </c:strRef>
          </c:cat>
          <c:val>
            <c:numRef>
              <c:f>Samenvatting!$C$6:$C$12</c:f>
              <c:numCache>
                <c:formatCode>#,##0.00" €";\-#,##0.00" €";\—</c:formatCode>
                <c:ptCount val="7"/>
                <c:pt idx="0">
                  <c:v>0</c:v>
                </c:pt>
                <c:pt idx="1">
                  <c:v>695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</xdr:row>
      <xdr:rowOff>97920</xdr:rowOff>
    </xdr:from>
    <xdr:to>
      <xdr:col>14</xdr:col>
      <xdr:colOff>256320</xdr:colOff>
      <xdr:row>19</xdr:row>
      <xdr:rowOff>14040</xdr:rowOff>
    </xdr:to>
    <xdr:graphicFrame>
      <xdr:nvGraphicFramePr>
        <xdr:cNvPr id="0" name="Chart 1"/>
        <xdr:cNvGraphicFramePr/>
      </xdr:nvGraphicFramePr>
      <xdr:xfrm>
        <a:off x="4629240" y="762120"/>
        <a:ext cx="575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5" hidden="false" customHeight="false" outlineLevel="0" collapsed="false">
      <c r="B2" s="1" t="s">
        <v>0</v>
      </c>
    </row>
    <row r="3" customFormat="false" ht="26.85" hidden="false" customHeight="false" outlineLevel="0" collapsed="false">
      <c r="B3" s="2" t="s">
        <v>1</v>
      </c>
    </row>
    <row r="5" customFormat="false" ht="45" hidden="false" customHeight="true" outlineLevel="0" collapsed="false">
      <c r="B5" s="3" t="s">
        <v>2</v>
      </c>
    </row>
    <row r="7" customFormat="false" ht="17.9" hidden="false" customHeight="false" outlineLevel="0" collapsed="false">
      <c r="B7" s="4" t="s">
        <v>3</v>
      </c>
    </row>
    <row r="8" customFormat="false" ht="75" hidden="false" customHeight="true" outlineLevel="0" collapsed="false">
      <c r="B8" s="3" t="s">
        <v>4</v>
      </c>
    </row>
    <row r="10" customFormat="false" ht="31.5" hidden="false" customHeight="true" outlineLevel="0" collapsed="false">
      <c r="B10" s="5" t="s">
        <v>5</v>
      </c>
    </row>
    <row r="12" customFormat="false" ht="17.9" hidden="false" customHeight="false" outlineLevel="0" collapsed="false">
      <c r="B12" s="4" t="s">
        <v>6</v>
      </c>
    </row>
    <row r="13" customFormat="false" ht="15" hidden="false" customHeight="false" outlineLevel="0" collapsed="false">
      <c r="B13" s="6" t="s">
        <v>7</v>
      </c>
    </row>
    <row r="14" customFormat="false" ht="15" hidden="false" customHeight="false" outlineLevel="0" collapsed="false">
      <c r="B14" s="5" t="s">
        <v>8</v>
      </c>
    </row>
    <row r="16" customFormat="false" ht="31.5" hidden="false" customHeight="true" outlineLevel="0" collapsed="false">
      <c r="B16" s="3" t="s">
        <v>9</v>
      </c>
    </row>
    <row r="18" customFormat="false" ht="15" hidden="false" customHeight="false" outlineLevel="0" collapsed="false">
      <c r="B18" s="7" t="s">
        <v>10</v>
      </c>
    </row>
    <row r="20" customFormat="false" ht="15" hidden="false" customHeight="false" outlineLevel="0" collapsed="false">
      <c r="B20" s="8" t="s">
        <v>11</v>
      </c>
    </row>
    <row r="21" customFormat="false" ht="28.35" hidden="false" customHeight="false" outlineLevel="0" collapsed="false">
      <c r="B21" s="9" t="s">
        <v>12</v>
      </c>
    </row>
    <row r="23" customFormat="false" ht="15" hidden="false" customHeight="false" outlineLevel="0" collapsed="false">
      <c r="B23" s="10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8"/>
    <col collapsed="false" customWidth="true" hidden="false" outlineLevel="0" max="3" min="3" style="0" width="12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20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11" t="s">
        <v>14</v>
      </c>
      <c r="B1" s="11"/>
      <c r="C1" s="11"/>
      <c r="D1" s="11"/>
      <c r="E1" s="11"/>
      <c r="F1" s="11"/>
      <c r="G1" s="11"/>
    </row>
    <row r="2" customFormat="false" ht="15" hidden="false" customHeight="false" outlineLevel="0" collapsed="false">
      <c r="A2" s="12" t="s">
        <v>15</v>
      </c>
      <c r="B2" s="12"/>
      <c r="C2" s="12"/>
      <c r="D2" s="12"/>
      <c r="E2" s="12"/>
      <c r="F2" s="12"/>
      <c r="G2" s="12"/>
    </row>
    <row r="4" customFormat="false" ht="30" hidden="false" customHeight="true" outlineLevel="0" collapsed="false">
      <c r="A4" s="13" t="s">
        <v>16</v>
      </c>
      <c r="B4" s="13" t="s">
        <v>17</v>
      </c>
      <c r="C4" s="13" t="s">
        <v>18</v>
      </c>
      <c r="D4" s="13" t="s">
        <v>19</v>
      </c>
      <c r="E4" s="13" t="s">
        <v>20</v>
      </c>
      <c r="F4" s="13" t="s">
        <v>21</v>
      </c>
      <c r="G4" s="13" t="s">
        <v>22</v>
      </c>
    </row>
    <row r="5" customFormat="false" ht="15" hidden="false" customHeight="false" outlineLevel="0" collapsed="false">
      <c r="A5" s="14" t="s">
        <v>23</v>
      </c>
      <c r="B5" s="14" t="s">
        <v>24</v>
      </c>
      <c r="C5" s="14"/>
      <c r="D5" s="14" t="s">
        <v>25</v>
      </c>
      <c r="E5" s="15"/>
      <c r="F5" s="16"/>
      <c r="G5" s="17" t="n">
        <f aca="false">E5*F5</f>
        <v>0</v>
      </c>
    </row>
    <row r="6" customFormat="false" ht="15" hidden="false" customHeight="false" outlineLevel="0" collapsed="false">
      <c r="A6" s="14" t="s">
        <v>23</v>
      </c>
      <c r="B6" s="14" t="s">
        <v>26</v>
      </c>
      <c r="C6" s="14"/>
      <c r="D6" s="14" t="s">
        <v>27</v>
      </c>
      <c r="E6" s="15"/>
      <c r="F6" s="16"/>
      <c r="G6" s="17" t="n">
        <f aca="false">E6*F6</f>
        <v>0</v>
      </c>
    </row>
    <row r="7" customFormat="false" ht="15" hidden="false" customHeight="false" outlineLevel="0" collapsed="false">
      <c r="A7" s="14" t="s">
        <v>23</v>
      </c>
      <c r="B7" s="14" t="s">
        <v>28</v>
      </c>
      <c r="C7" s="14"/>
      <c r="D7" s="14" t="s">
        <v>29</v>
      </c>
      <c r="E7" s="15"/>
      <c r="F7" s="16"/>
      <c r="G7" s="17" t="n">
        <f aca="false">E7*F7</f>
        <v>0</v>
      </c>
    </row>
    <row r="8" customFormat="false" ht="15" hidden="false" customHeight="false" outlineLevel="0" collapsed="false">
      <c r="A8" s="14" t="s">
        <v>23</v>
      </c>
      <c r="B8" s="14" t="s">
        <v>30</v>
      </c>
      <c r="C8" s="14"/>
      <c r="D8" s="14" t="s">
        <v>31</v>
      </c>
      <c r="E8" s="15"/>
      <c r="F8" s="16"/>
      <c r="G8" s="17" t="n">
        <f aca="false">E8*F8</f>
        <v>0</v>
      </c>
    </row>
    <row r="9" customFormat="false" ht="15" hidden="false" customHeight="false" outlineLevel="0" collapsed="false">
      <c r="A9" s="14" t="s">
        <v>23</v>
      </c>
      <c r="B9" s="14" t="s">
        <v>32</v>
      </c>
      <c r="C9" s="14"/>
      <c r="D9" s="14" t="s">
        <v>33</v>
      </c>
      <c r="E9" s="15"/>
      <c r="F9" s="16"/>
      <c r="G9" s="17" t="n">
        <f aca="false">E9*F9</f>
        <v>0</v>
      </c>
    </row>
    <row r="10" customFormat="false" ht="15" hidden="false" customHeight="false" outlineLevel="0" collapsed="false">
      <c r="F10" s="18" t="s">
        <v>34</v>
      </c>
      <c r="G10" s="19" t="n">
        <f aca="false">SUM(G5:G9)</f>
        <v>0</v>
      </c>
    </row>
    <row r="12" customFormat="false" ht="15" hidden="false" customHeight="false" outlineLevel="0" collapsed="false">
      <c r="A12" s="14" t="s">
        <v>35</v>
      </c>
      <c r="B12" s="14" t="s">
        <v>36</v>
      </c>
      <c r="C12" s="20" t="s">
        <v>37</v>
      </c>
      <c r="D12" s="14" t="s">
        <v>38</v>
      </c>
      <c r="E12" s="21" t="n">
        <v>1</v>
      </c>
      <c r="F12" s="22" t="n">
        <v>695</v>
      </c>
      <c r="G12" s="17" t="n">
        <f aca="false">E12*F12</f>
        <v>695</v>
      </c>
    </row>
    <row r="13" customFormat="false" ht="15" hidden="false" customHeight="false" outlineLevel="0" collapsed="false">
      <c r="A13" s="14" t="s">
        <v>35</v>
      </c>
      <c r="B13" s="14" t="s">
        <v>39</v>
      </c>
      <c r="C13" s="20" t="s">
        <v>37</v>
      </c>
      <c r="D13" s="14" t="s">
        <v>40</v>
      </c>
      <c r="E13" s="15"/>
      <c r="F13" s="16"/>
      <c r="G13" s="17" t="n">
        <f aca="false">E13*F13</f>
        <v>0</v>
      </c>
    </row>
    <row r="14" customFormat="false" ht="15" hidden="false" customHeight="false" outlineLevel="0" collapsed="false">
      <c r="A14" s="14" t="s">
        <v>35</v>
      </c>
      <c r="B14" s="14" t="s">
        <v>41</v>
      </c>
      <c r="C14" s="20" t="s">
        <v>37</v>
      </c>
      <c r="D14" s="14" t="s">
        <v>42</v>
      </c>
      <c r="E14" s="15"/>
      <c r="F14" s="16"/>
      <c r="G14" s="17" t="n">
        <f aca="false">E14*F14</f>
        <v>0</v>
      </c>
    </row>
    <row r="15" customFormat="false" ht="15" hidden="false" customHeight="false" outlineLevel="0" collapsed="false">
      <c r="A15" s="14" t="s">
        <v>35</v>
      </c>
      <c r="B15" s="14" t="s">
        <v>43</v>
      </c>
      <c r="C15" s="20" t="s">
        <v>37</v>
      </c>
      <c r="D15" s="14" t="s">
        <v>44</v>
      </c>
      <c r="E15" s="15"/>
      <c r="F15" s="16"/>
      <c r="G15" s="17" t="n">
        <f aca="false">E15*F15</f>
        <v>0</v>
      </c>
    </row>
    <row r="16" customFormat="false" ht="15" hidden="false" customHeight="false" outlineLevel="0" collapsed="false">
      <c r="A16" s="14" t="s">
        <v>35</v>
      </c>
      <c r="B16" s="14" t="s">
        <v>45</v>
      </c>
      <c r="C16" s="20" t="s">
        <v>37</v>
      </c>
      <c r="D16" s="14" t="s">
        <v>44</v>
      </c>
      <c r="E16" s="15"/>
      <c r="F16" s="16"/>
      <c r="G16" s="17" t="n">
        <f aca="false">E16*F16</f>
        <v>0</v>
      </c>
    </row>
    <row r="17" customFormat="false" ht="15" hidden="false" customHeight="false" outlineLevel="0" collapsed="false">
      <c r="A17" s="14" t="s">
        <v>35</v>
      </c>
      <c r="B17" s="14" t="s">
        <v>46</v>
      </c>
      <c r="C17" s="20" t="s">
        <v>37</v>
      </c>
      <c r="D17" s="14" t="s">
        <v>47</v>
      </c>
      <c r="E17" s="15"/>
      <c r="F17" s="16"/>
      <c r="G17" s="17" t="n">
        <f aca="false">E17*F17</f>
        <v>0</v>
      </c>
    </row>
    <row r="18" customFormat="false" ht="15" hidden="false" customHeight="false" outlineLevel="0" collapsed="false">
      <c r="A18" s="14" t="s">
        <v>35</v>
      </c>
      <c r="B18" s="14" t="s">
        <v>48</v>
      </c>
      <c r="C18" s="20" t="s">
        <v>37</v>
      </c>
      <c r="D18" s="14" t="s">
        <v>49</v>
      </c>
      <c r="E18" s="15"/>
      <c r="F18" s="16"/>
      <c r="G18" s="17" t="n">
        <f aca="false">E18*F18</f>
        <v>0</v>
      </c>
    </row>
    <row r="19" customFormat="false" ht="15" hidden="false" customHeight="false" outlineLevel="0" collapsed="false">
      <c r="A19" s="14" t="s">
        <v>35</v>
      </c>
      <c r="B19" s="14" t="s">
        <v>50</v>
      </c>
      <c r="C19" s="14" t="s">
        <v>51</v>
      </c>
      <c r="D19" s="14" t="s">
        <v>52</v>
      </c>
      <c r="E19" s="15"/>
      <c r="F19" s="16"/>
      <c r="G19" s="17" t="n">
        <f aca="false">E19*F19</f>
        <v>0</v>
      </c>
    </row>
    <row r="20" customFormat="false" ht="15" hidden="false" customHeight="false" outlineLevel="0" collapsed="false">
      <c r="F20" s="18" t="s">
        <v>53</v>
      </c>
      <c r="G20" s="19" t="n">
        <f aca="false">SUM(G12:G19)</f>
        <v>695</v>
      </c>
    </row>
    <row r="22" customFormat="false" ht="15" hidden="false" customHeight="false" outlineLevel="0" collapsed="false">
      <c r="A22" s="14" t="s">
        <v>54</v>
      </c>
      <c r="B22" s="14" t="s">
        <v>55</v>
      </c>
      <c r="C22" s="14"/>
      <c r="D22" s="14" t="s">
        <v>56</v>
      </c>
      <c r="E22" s="15"/>
      <c r="F22" s="16"/>
      <c r="G22" s="17" t="n">
        <f aca="false">E22*F22</f>
        <v>0</v>
      </c>
    </row>
    <row r="23" customFormat="false" ht="15" hidden="false" customHeight="false" outlineLevel="0" collapsed="false">
      <c r="A23" s="14" t="s">
        <v>54</v>
      </c>
      <c r="B23" s="14" t="s">
        <v>57</v>
      </c>
      <c r="C23" s="14"/>
      <c r="D23" s="14" t="s">
        <v>58</v>
      </c>
      <c r="E23" s="15"/>
      <c r="F23" s="16"/>
      <c r="G23" s="17" t="n">
        <f aca="false">E23*F23</f>
        <v>0</v>
      </c>
    </row>
    <row r="24" customFormat="false" ht="15" hidden="false" customHeight="false" outlineLevel="0" collapsed="false">
      <c r="A24" s="14" t="s">
        <v>54</v>
      </c>
      <c r="B24" s="14" t="s">
        <v>59</v>
      </c>
      <c r="C24" s="14"/>
      <c r="D24" s="14" t="s">
        <v>60</v>
      </c>
      <c r="E24" s="15"/>
      <c r="F24" s="16"/>
      <c r="G24" s="17" t="n">
        <f aca="false">E24*F24</f>
        <v>0</v>
      </c>
    </row>
    <row r="25" customFormat="false" ht="15" hidden="false" customHeight="false" outlineLevel="0" collapsed="false">
      <c r="A25" s="14" t="s">
        <v>54</v>
      </c>
      <c r="B25" s="14" t="s">
        <v>61</v>
      </c>
      <c r="C25" s="14"/>
      <c r="D25" s="14" t="s">
        <v>62</v>
      </c>
      <c r="E25" s="15"/>
      <c r="F25" s="16"/>
      <c r="G25" s="17" t="n">
        <f aca="false">E25*F25</f>
        <v>0</v>
      </c>
    </row>
    <row r="26" customFormat="false" ht="15" hidden="false" customHeight="false" outlineLevel="0" collapsed="false">
      <c r="A26" s="14" t="s">
        <v>54</v>
      </c>
      <c r="B26" s="14" t="s">
        <v>63</v>
      </c>
      <c r="C26" s="14"/>
      <c r="D26" s="14" t="s">
        <v>64</v>
      </c>
      <c r="E26" s="15"/>
      <c r="F26" s="16"/>
      <c r="G26" s="17" t="n">
        <f aca="false">E26*F26</f>
        <v>0</v>
      </c>
    </row>
    <row r="27" customFormat="false" ht="15" hidden="false" customHeight="false" outlineLevel="0" collapsed="false">
      <c r="F27" s="18" t="s">
        <v>65</v>
      </c>
      <c r="G27" s="19" t="n">
        <f aca="false">SUM(G22:G26)</f>
        <v>0</v>
      </c>
    </row>
    <row r="29" customFormat="false" ht="15" hidden="false" customHeight="false" outlineLevel="0" collapsed="false">
      <c r="A29" s="14" t="s">
        <v>66</v>
      </c>
      <c r="B29" s="14" t="s">
        <v>67</v>
      </c>
      <c r="C29" s="14"/>
      <c r="D29" s="14" t="s">
        <v>68</v>
      </c>
      <c r="E29" s="15"/>
      <c r="F29" s="16"/>
      <c r="G29" s="17" t="n">
        <f aca="false">E29*F29</f>
        <v>0</v>
      </c>
    </row>
    <row r="30" customFormat="false" ht="15" hidden="false" customHeight="false" outlineLevel="0" collapsed="false">
      <c r="A30" s="14" t="s">
        <v>66</v>
      </c>
      <c r="B30" s="14" t="s">
        <v>69</v>
      </c>
      <c r="C30" s="14"/>
      <c r="D30" s="14" t="s">
        <v>70</v>
      </c>
      <c r="E30" s="15"/>
      <c r="F30" s="16"/>
      <c r="G30" s="17" t="n">
        <f aca="false">E30*F30</f>
        <v>0</v>
      </c>
    </row>
    <row r="31" customFormat="false" ht="15" hidden="false" customHeight="false" outlineLevel="0" collapsed="false">
      <c r="A31" s="14" t="s">
        <v>66</v>
      </c>
      <c r="B31" s="14" t="s">
        <v>71</v>
      </c>
      <c r="C31" s="14"/>
      <c r="D31" s="14" t="s">
        <v>70</v>
      </c>
      <c r="E31" s="15"/>
      <c r="F31" s="16"/>
      <c r="G31" s="17" t="n">
        <f aca="false">E31*F31</f>
        <v>0</v>
      </c>
    </row>
    <row r="32" customFormat="false" ht="15" hidden="false" customHeight="false" outlineLevel="0" collapsed="false">
      <c r="A32" s="14" t="s">
        <v>66</v>
      </c>
      <c r="B32" s="14" t="s">
        <v>72</v>
      </c>
      <c r="C32" s="14"/>
      <c r="D32" s="14" t="s">
        <v>68</v>
      </c>
      <c r="E32" s="15"/>
      <c r="F32" s="16"/>
      <c r="G32" s="17" t="n">
        <f aca="false">E32*F32</f>
        <v>0</v>
      </c>
    </row>
    <row r="33" customFormat="false" ht="15" hidden="false" customHeight="false" outlineLevel="0" collapsed="false">
      <c r="F33" s="18" t="s">
        <v>73</v>
      </c>
      <c r="G33" s="19" t="n">
        <f aca="false">SUM(G29:G32)</f>
        <v>0</v>
      </c>
    </row>
    <row r="35" customFormat="false" ht="15" hidden="false" customHeight="false" outlineLevel="0" collapsed="false">
      <c r="A35" s="14" t="s">
        <v>74</v>
      </c>
      <c r="B35" s="14" t="s">
        <v>75</v>
      </c>
      <c r="C35" s="14"/>
      <c r="D35" s="14" t="s">
        <v>29</v>
      </c>
      <c r="E35" s="15"/>
      <c r="F35" s="16"/>
      <c r="G35" s="17" t="n">
        <f aca="false">E35*F35</f>
        <v>0</v>
      </c>
    </row>
    <row r="36" customFormat="false" ht="15" hidden="false" customHeight="false" outlineLevel="0" collapsed="false">
      <c r="A36" s="14" t="s">
        <v>74</v>
      </c>
      <c r="B36" s="14" t="s">
        <v>76</v>
      </c>
      <c r="C36" s="14"/>
      <c r="D36" s="14" t="s">
        <v>77</v>
      </c>
      <c r="E36" s="15"/>
      <c r="F36" s="16"/>
      <c r="G36" s="17" t="n">
        <f aca="false">E36*F36</f>
        <v>0</v>
      </c>
    </row>
    <row r="37" customFormat="false" ht="15" hidden="false" customHeight="false" outlineLevel="0" collapsed="false">
      <c r="A37" s="14" t="s">
        <v>74</v>
      </c>
      <c r="B37" s="14" t="s">
        <v>78</v>
      </c>
      <c r="C37" s="14"/>
      <c r="D37" s="14" t="s">
        <v>79</v>
      </c>
      <c r="E37" s="15"/>
      <c r="F37" s="16"/>
      <c r="G37" s="17" t="n">
        <f aca="false">E37*F37</f>
        <v>0</v>
      </c>
    </row>
    <row r="38" customFormat="false" ht="15" hidden="false" customHeight="false" outlineLevel="0" collapsed="false">
      <c r="A38" s="14" t="s">
        <v>74</v>
      </c>
      <c r="B38" s="14" t="s">
        <v>80</v>
      </c>
      <c r="C38" s="14"/>
      <c r="D38" s="14" t="s">
        <v>81</v>
      </c>
      <c r="E38" s="15"/>
      <c r="F38" s="16"/>
      <c r="G38" s="17" t="n">
        <f aca="false">E38*F38</f>
        <v>0</v>
      </c>
    </row>
    <row r="39" customFormat="false" ht="15" hidden="false" customHeight="false" outlineLevel="0" collapsed="false">
      <c r="A39" s="14" t="s">
        <v>74</v>
      </c>
      <c r="B39" s="14" t="s">
        <v>82</v>
      </c>
      <c r="C39" s="14"/>
      <c r="D39" s="14" t="s">
        <v>83</v>
      </c>
      <c r="E39" s="15"/>
      <c r="F39" s="16"/>
      <c r="G39" s="17" t="n">
        <f aca="false">E39*F39</f>
        <v>0</v>
      </c>
    </row>
    <row r="40" customFormat="false" ht="15" hidden="false" customHeight="false" outlineLevel="0" collapsed="false">
      <c r="F40" s="18" t="s">
        <v>84</v>
      </c>
      <c r="G40" s="19" t="n">
        <f aca="false">SUM(G35:G39)</f>
        <v>0</v>
      </c>
    </row>
    <row r="42" customFormat="false" ht="15" hidden="false" customHeight="false" outlineLevel="0" collapsed="false">
      <c r="A42" s="14" t="s">
        <v>85</v>
      </c>
      <c r="B42" s="14" t="s">
        <v>86</v>
      </c>
      <c r="C42" s="20" t="s">
        <v>37</v>
      </c>
      <c r="D42" s="14" t="s">
        <v>87</v>
      </c>
      <c r="E42" s="15"/>
      <c r="F42" s="16"/>
      <c r="G42" s="17" t="n">
        <f aca="false">E42*F42</f>
        <v>0</v>
      </c>
    </row>
    <row r="43" customFormat="false" ht="15" hidden="false" customHeight="false" outlineLevel="0" collapsed="false">
      <c r="A43" s="14" t="s">
        <v>85</v>
      </c>
      <c r="B43" s="14" t="s">
        <v>88</v>
      </c>
      <c r="C43" s="20" t="s">
        <v>37</v>
      </c>
      <c r="D43" s="14" t="s">
        <v>89</v>
      </c>
      <c r="E43" s="15"/>
      <c r="F43" s="16"/>
      <c r="G43" s="17" t="n">
        <f aca="false">E43*F43</f>
        <v>0</v>
      </c>
    </row>
    <row r="44" customFormat="false" ht="15" hidden="false" customHeight="false" outlineLevel="0" collapsed="false">
      <c r="A44" s="14" t="s">
        <v>85</v>
      </c>
      <c r="B44" s="14" t="s">
        <v>90</v>
      </c>
      <c r="C44" s="14"/>
      <c r="D44" s="14" t="s">
        <v>81</v>
      </c>
      <c r="E44" s="15"/>
      <c r="F44" s="16"/>
      <c r="G44" s="17" t="n">
        <f aca="false">E44*F44</f>
        <v>0</v>
      </c>
    </row>
    <row r="45" customFormat="false" ht="15" hidden="false" customHeight="false" outlineLevel="0" collapsed="false">
      <c r="A45" s="14" t="s">
        <v>85</v>
      </c>
      <c r="B45" s="14" t="s">
        <v>91</v>
      </c>
      <c r="C45" s="20" t="s">
        <v>37</v>
      </c>
      <c r="D45" s="14" t="s">
        <v>92</v>
      </c>
      <c r="E45" s="15"/>
      <c r="F45" s="16"/>
      <c r="G45" s="17" t="n">
        <f aca="false">E45*F45</f>
        <v>0</v>
      </c>
    </row>
    <row r="46" customFormat="false" ht="15" hidden="false" customHeight="false" outlineLevel="0" collapsed="false">
      <c r="F46" s="18" t="s">
        <v>93</v>
      </c>
      <c r="G46" s="19" t="n">
        <f aca="false">SUM(G42:G45)</f>
        <v>0</v>
      </c>
    </row>
    <row r="48" customFormat="false" ht="15" hidden="false" customHeight="false" outlineLevel="0" collapsed="false">
      <c r="A48" s="14" t="s">
        <v>94</v>
      </c>
      <c r="B48" s="14" t="s">
        <v>95</v>
      </c>
      <c r="C48" s="14"/>
      <c r="D48" s="14" t="s">
        <v>52</v>
      </c>
      <c r="E48" s="15"/>
      <c r="F48" s="16"/>
      <c r="G48" s="17" t="n">
        <f aca="false">E48*F48</f>
        <v>0</v>
      </c>
    </row>
    <row r="49" customFormat="false" ht="15" hidden="false" customHeight="false" outlineLevel="0" collapsed="false">
      <c r="A49" s="14" t="s">
        <v>94</v>
      </c>
      <c r="B49" s="14" t="s">
        <v>96</v>
      </c>
      <c r="C49" s="14"/>
      <c r="D49" s="14" t="s">
        <v>97</v>
      </c>
      <c r="E49" s="15"/>
      <c r="F49" s="16"/>
      <c r="G49" s="17" t="n">
        <f aca="false">E49*F49</f>
        <v>0</v>
      </c>
    </row>
    <row r="50" customFormat="false" ht="15" hidden="false" customHeight="false" outlineLevel="0" collapsed="false">
      <c r="A50" s="14" t="s">
        <v>94</v>
      </c>
      <c r="B50" s="14" t="s">
        <v>98</v>
      </c>
      <c r="C50" s="14"/>
      <c r="D50" s="14" t="s">
        <v>99</v>
      </c>
      <c r="E50" s="15"/>
      <c r="F50" s="16"/>
      <c r="G50" s="17" t="n">
        <f aca="false">E50*F50</f>
        <v>0</v>
      </c>
    </row>
    <row r="51" customFormat="false" ht="15" hidden="false" customHeight="false" outlineLevel="0" collapsed="false">
      <c r="A51" s="14" t="s">
        <v>94</v>
      </c>
      <c r="B51" s="14" t="s">
        <v>100</v>
      </c>
      <c r="C51" s="14"/>
      <c r="D51" s="14" t="s">
        <v>101</v>
      </c>
      <c r="E51" s="15"/>
      <c r="F51" s="16"/>
      <c r="G51" s="17" t="n">
        <f aca="false">E51*F51</f>
        <v>0</v>
      </c>
    </row>
    <row r="52" customFormat="false" ht="15" hidden="false" customHeight="false" outlineLevel="0" collapsed="false">
      <c r="A52" s="14" t="s">
        <v>94</v>
      </c>
      <c r="B52" s="14" t="s">
        <v>102</v>
      </c>
      <c r="C52" s="14"/>
      <c r="D52" s="14" t="s">
        <v>103</v>
      </c>
      <c r="E52" s="15"/>
      <c r="F52" s="16"/>
      <c r="G52" s="17" t="n">
        <f aca="false">E52*F52</f>
        <v>0</v>
      </c>
    </row>
    <row r="53" customFormat="false" ht="15" hidden="false" customHeight="false" outlineLevel="0" collapsed="false">
      <c r="A53" s="14" t="s">
        <v>94</v>
      </c>
      <c r="B53" s="14" t="s">
        <v>104</v>
      </c>
      <c r="C53" s="20" t="s">
        <v>37</v>
      </c>
      <c r="D53" s="14" t="s">
        <v>105</v>
      </c>
      <c r="E53" s="15"/>
      <c r="F53" s="16"/>
      <c r="G53" s="17" t="n">
        <f aca="false">E53*F53</f>
        <v>0</v>
      </c>
    </row>
    <row r="54" customFormat="false" ht="15" hidden="false" customHeight="false" outlineLevel="0" collapsed="false">
      <c r="A54" s="14" t="s">
        <v>94</v>
      </c>
      <c r="B54" s="14" t="s">
        <v>106</v>
      </c>
      <c r="C54" s="14"/>
      <c r="D54" s="14" t="s">
        <v>33</v>
      </c>
      <c r="E54" s="15"/>
      <c r="F54" s="16"/>
      <c r="G54" s="17" t="n">
        <f aca="false">E54*F54</f>
        <v>0</v>
      </c>
    </row>
    <row r="55" customFormat="false" ht="15" hidden="false" customHeight="false" outlineLevel="0" collapsed="false">
      <c r="F55" s="18" t="s">
        <v>107</v>
      </c>
      <c r="G55" s="19" t="n">
        <f aca="false">SUM(G48:G54)</f>
        <v>0</v>
      </c>
    </row>
    <row r="57" customFormat="false" ht="15" hidden="false" customHeight="false" outlineLevel="0" collapsed="false">
      <c r="F57" s="23" t="s">
        <v>108</v>
      </c>
      <c r="G57" s="24" t="n">
        <f aca="false">G10+G20+G27+G33+G40+G46+G55</f>
        <v>695</v>
      </c>
    </row>
    <row r="59" customFormat="false" ht="27.75" hidden="false" customHeight="true" outlineLevel="0" collapsed="false">
      <c r="A59" s="25" t="s">
        <v>109</v>
      </c>
      <c r="B59" s="25"/>
      <c r="C59" s="25"/>
      <c r="D59" s="25"/>
      <c r="E59" s="25"/>
      <c r="F59" s="25"/>
      <c r="G59" s="25"/>
    </row>
  </sheetData>
  <mergeCells count="3">
    <mergeCell ref="A1:G1"/>
    <mergeCell ref="A2:G2"/>
    <mergeCell ref="A59:G5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14"/>
  </cols>
  <sheetData>
    <row r="2" customFormat="false" ht="37.3" hidden="false" customHeight="false" outlineLevel="0" collapsed="false">
      <c r="B2" s="26" t="s">
        <v>110</v>
      </c>
    </row>
    <row r="3" customFormat="false" ht="35.05" hidden="false" customHeight="false" outlineLevel="0" collapsed="false">
      <c r="B3" s="27" t="s">
        <v>111</v>
      </c>
    </row>
    <row r="5" customFormat="false" ht="15" hidden="false" customHeight="false" outlineLevel="0" collapsed="false">
      <c r="B5" s="28" t="s">
        <v>16</v>
      </c>
      <c r="C5" s="28" t="s">
        <v>112</v>
      </c>
      <c r="D5" s="28" t="s">
        <v>113</v>
      </c>
    </row>
    <row r="6" customFormat="false" ht="15" hidden="false" customHeight="false" outlineLevel="0" collapsed="false">
      <c r="B6" s="29" t="s">
        <v>23</v>
      </c>
      <c r="C6" s="30" t="n">
        <f aca="false">Kostenoverzicht!G10</f>
        <v>0</v>
      </c>
      <c r="D6" s="31" t="n">
        <f aca="false">IF(Kostenoverzicht!G57=0,0,C6/Kostenoverzicht!G57)</f>
        <v>0</v>
      </c>
    </row>
    <row r="7" customFormat="false" ht="15" hidden="false" customHeight="false" outlineLevel="0" collapsed="false">
      <c r="B7" s="29" t="s">
        <v>35</v>
      </c>
      <c r="C7" s="30" t="n">
        <f aca="false">Kostenoverzicht!G20</f>
        <v>695</v>
      </c>
      <c r="D7" s="31" t="n">
        <f aca="false">IF(Kostenoverzicht!G57=0,0,C7/Kostenoverzicht!G57)</f>
        <v>1</v>
      </c>
    </row>
    <row r="8" customFormat="false" ht="15" hidden="false" customHeight="false" outlineLevel="0" collapsed="false">
      <c r="B8" s="29" t="s">
        <v>54</v>
      </c>
      <c r="C8" s="30" t="n">
        <f aca="false">Kostenoverzicht!G27</f>
        <v>0</v>
      </c>
      <c r="D8" s="31" t="n">
        <f aca="false">IF(Kostenoverzicht!G57=0,0,C8/Kostenoverzicht!G57)</f>
        <v>0</v>
      </c>
    </row>
    <row r="9" customFormat="false" ht="15" hidden="false" customHeight="false" outlineLevel="0" collapsed="false">
      <c r="B9" s="29" t="s">
        <v>66</v>
      </c>
      <c r="C9" s="30" t="n">
        <f aca="false">Kostenoverzicht!G33</f>
        <v>0</v>
      </c>
      <c r="D9" s="31" t="n">
        <f aca="false">IF(Kostenoverzicht!G57=0,0,C9/Kostenoverzicht!G57)</f>
        <v>0</v>
      </c>
    </row>
    <row r="10" customFormat="false" ht="15" hidden="false" customHeight="false" outlineLevel="0" collapsed="false">
      <c r="B10" s="29" t="s">
        <v>74</v>
      </c>
      <c r="C10" s="30" t="n">
        <f aca="false">Kostenoverzicht!G40</f>
        <v>0</v>
      </c>
      <c r="D10" s="31" t="n">
        <f aca="false">IF(Kostenoverzicht!G57=0,0,C10/Kostenoverzicht!G57)</f>
        <v>0</v>
      </c>
    </row>
    <row r="11" customFormat="false" ht="15" hidden="false" customHeight="false" outlineLevel="0" collapsed="false">
      <c r="B11" s="29" t="s">
        <v>85</v>
      </c>
      <c r="C11" s="30" t="n">
        <f aca="false">Kostenoverzicht!G46</f>
        <v>0</v>
      </c>
      <c r="D11" s="31" t="n">
        <f aca="false">IF(Kostenoverzicht!G57=0,0,C11/Kostenoverzicht!G57)</f>
        <v>0</v>
      </c>
    </row>
    <row r="12" customFormat="false" ht="15" hidden="false" customHeight="false" outlineLevel="0" collapsed="false">
      <c r="B12" s="29" t="s">
        <v>94</v>
      </c>
      <c r="C12" s="30" t="n">
        <f aca="false">Kostenoverzicht!G55</f>
        <v>0</v>
      </c>
      <c r="D12" s="31" t="n">
        <f aca="false">IF(Kostenoverzicht!G57=0,0,C12/Kostenoverzicht!G57)</f>
        <v>0</v>
      </c>
    </row>
    <row r="13" customFormat="false" ht="15" hidden="false" customHeight="false" outlineLevel="0" collapsed="false">
      <c r="B13" s="32" t="s">
        <v>114</v>
      </c>
      <c r="C13" s="33" t="n">
        <f aca="false">Kostenoverzicht!G57</f>
        <v>695</v>
      </c>
      <c r="D13" s="34"/>
    </row>
    <row r="16" customFormat="false" ht="30" hidden="false" customHeight="true" outlineLevel="0" collapsed="false">
      <c r="B16" s="35" t="s">
        <v>115</v>
      </c>
      <c r="C16" s="35"/>
      <c r="D16" s="35"/>
      <c r="E16" s="35"/>
      <c r="F16" s="35"/>
    </row>
  </sheetData>
  <mergeCells count="1">
    <mergeCell ref="B16:F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2026-08-03T19:44:33Z</dcterms:created>
  <dc:creator>openpyxl</dc:creator>
  <dc:description/>
  <dc:language>en-US</dc:language>
  <cp:lastModifiedBy/>
  <dcterms:modified xsi:type="dcterms:W3CDTF">2026-08-03T19:44:36Z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